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0" yWindow="-195" windowWidth="10650" windowHeight="8505"/>
  </bookViews>
  <sheets>
    <sheet name="Tonghop" sheetId="1" r:id="rId1"/>
  </sheets>
  <definedNames>
    <definedName name="_xlnm.Print_Titles" localSheetId="0">Tonghop!$12:$12</definedName>
  </definedNames>
  <calcPr calcId="125725"/>
</workbook>
</file>

<file path=xl/calcChain.xml><?xml version="1.0" encoding="utf-8"?>
<calcChain xmlns="http://schemas.openxmlformats.org/spreadsheetml/2006/main">
  <c r="D37" i="1"/>
  <c r="D20"/>
  <c r="D38"/>
  <c r="D26"/>
</calcChain>
</file>

<file path=xl/sharedStrings.xml><?xml version="1.0" encoding="utf-8"?>
<sst xmlns="http://schemas.openxmlformats.org/spreadsheetml/2006/main" count="98" uniqueCount="70">
  <si>
    <t xml:space="preserve">                ĐẠI HỌC HUẾ</t>
  </si>
  <si>
    <t>CỘNG HÒA XÃ HỘI CHỦ NGHĨA VIỆT NAM</t>
  </si>
  <si>
    <t>TRƯỜNG ĐẠI HỌC NÔNG LÂM</t>
  </si>
  <si>
    <t>Độc lập - Tự do - Hạnh phúc</t>
  </si>
  <si>
    <t>BIỂU TỔNG HỢP</t>
  </si>
  <si>
    <t xml:space="preserve">(Kèm theo Thông tư số 09/2009/TT-BGDĐT ngày 07 tháng 5 năm 2009 của Bộ Giáo dục và Đào tạo) </t>
  </si>
  <si>
    <r>
      <t xml:space="preserve">- Hình thức công khai:      </t>
    </r>
    <r>
      <rPr>
        <b/>
        <sz val="12"/>
        <rFont val="Times New Roman"/>
        <family val="1"/>
        <charset val="163"/>
      </rPr>
      <t>Công bố trên trang web của Trường và của Đại học Huế</t>
    </r>
  </si>
  <si>
    <r>
      <t xml:space="preserve">- Địa chỉ web:                           </t>
    </r>
    <r>
      <rPr>
        <b/>
        <sz val="12"/>
        <rFont val="Times New Roman"/>
        <family val="1"/>
        <charset val="163"/>
      </rPr>
      <t xml:space="preserve">www.huaf.edu.vn     </t>
    </r>
    <r>
      <rPr>
        <sz val="12"/>
        <rFont val="Times New Roman"/>
        <family val="1"/>
        <charset val="163"/>
      </rPr>
      <t>và</t>
    </r>
    <r>
      <rPr>
        <b/>
        <sz val="12"/>
        <rFont val="Times New Roman"/>
        <family val="1"/>
        <charset val="163"/>
      </rPr>
      <t xml:space="preserve">    www.hueuni.edu.vn</t>
    </r>
  </si>
  <si>
    <r>
      <t xml:space="preserve">- Thông tin liên hệ: Điện thoại: </t>
    </r>
    <r>
      <rPr>
        <b/>
        <sz val="12"/>
        <rFont val="Times New Roman"/>
        <family val="1"/>
        <charset val="163"/>
      </rPr>
      <t xml:space="preserve">054.3522535 / 054.3525049 </t>
    </r>
    <r>
      <rPr>
        <sz val="12"/>
        <rFont val="Times New Roman"/>
        <family val="1"/>
        <charset val="163"/>
      </rPr>
      <t xml:space="preserve">    Email: </t>
    </r>
    <r>
      <rPr>
        <b/>
        <sz val="12"/>
        <rFont val="Times New Roman"/>
        <family val="1"/>
        <charset val="163"/>
      </rPr>
      <t xml:space="preserve">admin@huaf.edu.vn </t>
    </r>
  </si>
  <si>
    <t>STT</t>
  </si>
  <si>
    <t>Nội dung</t>
  </si>
  <si>
    <t>Đơn vị tính</t>
  </si>
  <si>
    <t>Tổng số</t>
  </si>
  <si>
    <t>Số ngành trường đang đào tạo</t>
  </si>
  <si>
    <t>ngành</t>
  </si>
  <si>
    <t>1.1</t>
  </si>
  <si>
    <t>Đại học</t>
  </si>
  <si>
    <t>1.2</t>
  </si>
  <si>
    <t>Cao đẳng</t>
  </si>
  <si>
    <t>Số ngành trường đã công bố chuẩn đầu ra</t>
  </si>
  <si>
    <t>2.1</t>
  </si>
  <si>
    <t>2.2</t>
  </si>
  <si>
    <t>Diện tích đất của trường</t>
  </si>
  <si>
    <t>ha</t>
  </si>
  <si>
    <t>Diện tích sàn xây dựng trực tiếp phục vụ đào tạo</t>
  </si>
  <si>
    <r>
      <t>m</t>
    </r>
    <r>
      <rPr>
        <b/>
        <i/>
        <vertAlign val="superscript"/>
        <sz val="12"/>
        <rFont val="Times New Roman"/>
        <family val="1"/>
        <charset val="163"/>
      </rPr>
      <t>2</t>
    </r>
  </si>
  <si>
    <t>4.1</t>
  </si>
  <si>
    <t>Diện tích giảng đường/phòng học</t>
  </si>
  <si>
    <r>
      <t>m</t>
    </r>
    <r>
      <rPr>
        <i/>
        <vertAlign val="superscript"/>
        <sz val="12"/>
        <rFont val="Times New Roman"/>
        <family val="1"/>
        <charset val="163"/>
      </rPr>
      <t>2</t>
    </r>
  </si>
  <si>
    <t>4.2</t>
  </si>
  <si>
    <t>Diện tích thư viện</t>
  </si>
  <si>
    <t>4.3</t>
  </si>
  <si>
    <t>Diện tích phòng thí nghiệm</t>
  </si>
  <si>
    <t>4.4</t>
  </si>
  <si>
    <t>Diện tích nhà xưởng thực hành</t>
  </si>
  <si>
    <t>Diện tích sàn xây dựng ký túc xá của trường</t>
  </si>
  <si>
    <t>Tổng số giảng viên cơ hữu, hợp đồng dài hạn</t>
  </si>
  <si>
    <t>người</t>
  </si>
  <si>
    <t>6.1</t>
  </si>
  <si>
    <t>Giáo sư</t>
  </si>
  <si>
    <t>6.2</t>
  </si>
  <si>
    <t>Phó giáo sư</t>
  </si>
  <si>
    <t>6.3</t>
  </si>
  <si>
    <t>Tiến sỹ</t>
  </si>
  <si>
    <t>6.4</t>
  </si>
  <si>
    <t>Thạc sỹ</t>
  </si>
  <si>
    <t>6.6</t>
  </si>
  <si>
    <t>Tổng số học viên, sinh viên, học sinh hệ chính quy</t>
  </si>
  <si>
    <t>7.1</t>
  </si>
  <si>
    <t>Nghiên cứu sinh</t>
  </si>
  <si>
    <t>7.2</t>
  </si>
  <si>
    <t>Học viên cao học</t>
  </si>
  <si>
    <t>7.4</t>
  </si>
  <si>
    <t>7.6</t>
  </si>
  <si>
    <t>Tỷ lệ giảng viên cơ hữu từ thạc sỹ trở lên</t>
  </si>
  <si>
    <t>%</t>
  </si>
  <si>
    <t>tỷ đồng</t>
  </si>
  <si>
    <t>9.1</t>
  </si>
  <si>
    <t>Từ ngân sách nhà nước</t>
  </si>
  <si>
    <t>9.2</t>
  </si>
  <si>
    <t>Từ học phí, lệ phí</t>
  </si>
  <si>
    <t>9.3</t>
  </si>
  <si>
    <t>Từ nghiên cứu khoa học và chuyển giao công nghệ</t>
  </si>
  <si>
    <t>9.4</t>
  </si>
  <si>
    <t>Từ nguồn khác</t>
  </si>
  <si>
    <t>Lưu ý: Các TSKH và Tiến sỹ nếu đã tính trong mục Giáo sư (6.1), Phó giáo sư (6.2) thì không tính trong mục Tiến sỹ (6.3) nữa.</t>
  </si>
  <si>
    <t>HIỆU TRƯỞNG</t>
  </si>
  <si>
    <t>Một số thông tin công khai của cơ sở giáo dục đại học Năm học 2016-2017</t>
  </si>
  <si>
    <r>
      <t xml:space="preserve">Thừa Thiên Huế, ngày </t>
    </r>
    <r>
      <rPr>
        <i/>
        <sz val="9"/>
        <color indexed="8"/>
        <rFont val="Times New Roman"/>
        <family val="1"/>
        <charset val="163"/>
      </rPr>
      <t>………</t>
    </r>
    <r>
      <rPr>
        <i/>
        <sz val="12"/>
        <color indexed="8"/>
        <rFont val="Times New Roman"/>
        <family val="1"/>
        <charset val="163"/>
      </rPr>
      <t xml:space="preserve">  tháng </t>
    </r>
    <r>
      <rPr>
        <i/>
        <sz val="9"/>
        <color indexed="8"/>
        <rFont val="Times New Roman"/>
        <family val="1"/>
        <charset val="163"/>
      </rPr>
      <t>…...…</t>
    </r>
    <r>
      <rPr>
        <i/>
        <sz val="12"/>
        <color indexed="8"/>
        <rFont val="Times New Roman"/>
        <family val="1"/>
        <charset val="163"/>
      </rPr>
      <t xml:space="preserve"> năm 2016</t>
    </r>
  </si>
  <si>
    <t>Tổng thu năm 2015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</si>
</sst>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2">
    <font>
      <sz val="11"/>
      <color theme="1"/>
      <name val="Arial"/>
      <family val="2"/>
      <scheme val="minor"/>
    </font>
    <font>
      <sz val="8"/>
      <name val="Arial"/>
      <family val="2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3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b/>
      <sz val="12"/>
      <name val="Times New Roman"/>
      <family val="1"/>
    </font>
    <font>
      <b/>
      <i/>
      <vertAlign val="superscript"/>
      <sz val="12"/>
      <name val="Times New Roman"/>
      <family val="1"/>
      <charset val="163"/>
    </font>
    <font>
      <b/>
      <i/>
      <vertAlign val="superscript"/>
      <sz val="12"/>
      <color indexed="8"/>
      <name val="Times New Roman"/>
      <family val="1"/>
      <charset val="163"/>
    </font>
    <font>
      <i/>
      <vertAlign val="superscript"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  <charset val="163"/>
    </font>
    <font>
      <i/>
      <sz val="9"/>
      <color indexed="8"/>
      <name val="Times New Roman"/>
      <family val="1"/>
      <charset val="163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21" fillId="0" borderId="0"/>
  </cellStyleXfs>
  <cellXfs count="75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0" fontId="6" fillId="0" borderId="1" xfId="1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justify" wrapText="1"/>
    </xf>
    <xf numFmtId="0" fontId="2" fillId="0" borderId="3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justify" wrapText="1"/>
    </xf>
    <xf numFmtId="0" fontId="9" fillId="0" borderId="3" xfId="0" applyFont="1" applyBorder="1" applyAlignment="1" applyProtection="1">
      <alignment horizontal="right" wrapText="1"/>
      <protection locked="0"/>
    </xf>
    <xf numFmtId="0" fontId="9" fillId="0" borderId="3" xfId="0" applyFont="1" applyFill="1" applyBorder="1" applyAlignment="1" applyProtection="1">
      <alignment horizontal="right" wrapText="1"/>
      <protection locked="0"/>
    </xf>
    <xf numFmtId="0" fontId="11" fillId="0" borderId="0" xfId="2" applyFont="1" applyBorder="1" applyAlignment="1"/>
    <xf numFmtId="0" fontId="12" fillId="0" borderId="0" xfId="2" applyFont="1" applyBorder="1" applyAlignment="1">
      <alignment horizontal="center"/>
    </xf>
    <xf numFmtId="4" fontId="13" fillId="0" borderId="0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3" fontId="2" fillId="0" borderId="3" xfId="0" applyNumberFormat="1" applyFont="1" applyFill="1" applyBorder="1" applyAlignment="1" applyProtection="1">
      <alignment horizontal="right" wrapText="1"/>
      <protection locked="0"/>
    </xf>
    <xf numFmtId="0" fontId="15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9" fillId="0" borderId="3" xfId="0" applyNumberFormat="1" applyFont="1" applyFill="1" applyBorder="1" applyAlignment="1" applyProtection="1">
      <alignment horizontal="right" wrapText="1"/>
      <protection locked="0"/>
    </xf>
    <xf numFmtId="0" fontId="17" fillId="0" borderId="0" xfId="2" applyFont="1" applyBorder="1" applyAlignment="1">
      <alignment horizontal="center"/>
    </xf>
    <xf numFmtId="0" fontId="17" fillId="0" borderId="0" xfId="2" applyFont="1" applyBorder="1" applyAlignment="1"/>
    <xf numFmtId="3" fontId="18" fillId="0" borderId="0" xfId="2" applyNumberFormat="1" applyFont="1" applyBorder="1" applyAlignment="1">
      <alignment horizontal="center"/>
    </xf>
    <xf numFmtId="3" fontId="17" fillId="0" borderId="0" xfId="2" applyNumberFormat="1" applyFont="1" applyBorder="1" applyAlignment="1">
      <alignment horizontal="center"/>
    </xf>
    <xf numFmtId="0" fontId="2" fillId="0" borderId="2" xfId="0" applyFont="1" applyBorder="1" applyAlignment="1">
      <alignment horizontal="justify" wrapText="1"/>
    </xf>
    <xf numFmtId="0" fontId="19" fillId="0" borderId="0" xfId="2" applyFont="1" applyBorder="1" applyAlignment="1">
      <alignment horizontal="center"/>
    </xf>
    <xf numFmtId="3" fontId="11" fillId="0" borderId="0" xfId="2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justify" wrapText="1"/>
    </xf>
    <xf numFmtId="0" fontId="11" fillId="0" borderId="0" xfId="0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justify" wrapText="1"/>
    </xf>
    <xf numFmtId="0" fontId="9" fillId="0" borderId="2" xfId="0" applyFont="1" applyFill="1" applyBorder="1" applyAlignment="1" applyProtection="1">
      <alignment horizontal="right" wrapText="1"/>
      <protection locked="0"/>
    </xf>
    <xf numFmtId="0" fontId="11" fillId="0" borderId="0" xfId="1" applyFont="1" applyAlignment="1"/>
    <xf numFmtId="4" fontId="2" fillId="0" borderId="3" xfId="0" applyNumberFormat="1" applyFont="1" applyBorder="1" applyAlignment="1" applyProtection="1">
      <alignment horizontal="right" wrapText="1"/>
      <protection locked="0"/>
    </xf>
    <xf numFmtId="0" fontId="17" fillId="0" borderId="0" xfId="1" applyFont="1" applyAlignment="1"/>
    <xf numFmtId="4" fontId="9" fillId="0" borderId="3" xfId="0" applyNumberFormat="1" applyFont="1" applyBorder="1" applyAlignment="1" applyProtection="1">
      <alignment horizontal="right" wrapText="1"/>
      <protection locked="0"/>
    </xf>
    <xf numFmtId="0" fontId="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1" fillId="0" borderId="0" xfId="1" applyFont="1" applyAlignment="1">
      <alignment horizontal="center"/>
    </xf>
    <xf numFmtId="0" fontId="2" fillId="0" borderId="2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3" fontId="2" fillId="0" borderId="3" xfId="0" applyNumberFormat="1" applyFont="1" applyBorder="1" applyAlignment="1" applyProtection="1">
      <alignment horizontal="right" wrapText="1"/>
      <protection locked="0"/>
    </xf>
    <xf numFmtId="3" fontId="3" fillId="0" borderId="3" xfId="0" applyNumberFormat="1" applyFont="1" applyFill="1" applyBorder="1" applyAlignment="1" applyProtection="1">
      <alignment horizontal="right" wrapText="1"/>
      <protection locked="0"/>
    </xf>
    <xf numFmtId="0" fontId="3" fillId="0" borderId="0" xfId="0" quotePrefix="1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left"/>
      <protection locked="0"/>
    </xf>
  </cellXfs>
  <cellStyles count="6">
    <cellStyle name="Comma 2" xfId="3"/>
    <cellStyle name="Normal" xfId="0" builtinId="0"/>
    <cellStyle name="Normal 2" xfId="1"/>
    <cellStyle name="Normal 3" xfId="4"/>
    <cellStyle name="Normal 3 2" xfId="2"/>
    <cellStyle name="Norma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38100</xdr:rowOff>
    </xdr:from>
    <xdr:to>
      <xdr:col>1</xdr:col>
      <xdr:colOff>1743075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142875" y="50482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3724275</xdr:colOff>
      <xdr:row>2</xdr:row>
      <xdr:rowOff>38100</xdr:rowOff>
    </xdr:from>
    <xdr:to>
      <xdr:col>3</xdr:col>
      <xdr:colOff>133350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4105275" y="504825"/>
          <a:ext cx="1552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topLeftCell="A26" zoomScaleNormal="100" workbookViewId="0">
      <selection activeCell="D37" sqref="D37"/>
    </sheetView>
  </sheetViews>
  <sheetFormatPr defaultColWidth="9.125" defaultRowHeight="15.75"/>
  <cols>
    <col min="1" max="1" width="4.875" style="55" customWidth="1"/>
    <col min="2" max="2" width="49.875" style="3" customWidth="1"/>
    <col min="3" max="3" width="16.25" style="3" customWidth="1"/>
    <col min="4" max="4" width="13" style="3" customWidth="1"/>
    <col min="5" max="7" width="4.5" style="3" customWidth="1"/>
    <col min="8" max="8" width="22.75" style="4" customWidth="1"/>
    <col min="9" max="10" width="9.125" style="4"/>
    <col min="11" max="16384" width="9.125" style="3"/>
  </cols>
  <sheetData>
    <row r="1" spans="1:10" ht="18.75" customHeight="1">
      <c r="A1" s="1" t="s">
        <v>0</v>
      </c>
      <c r="B1" s="1"/>
      <c r="C1" s="2" t="s">
        <v>1</v>
      </c>
    </row>
    <row r="2" spans="1:10" ht="18" customHeight="1">
      <c r="A2" s="1" t="s">
        <v>2</v>
      </c>
      <c r="B2" s="1"/>
      <c r="C2" s="2" t="s">
        <v>3</v>
      </c>
    </row>
    <row r="3" spans="1:10" ht="12" customHeight="1">
      <c r="A3" s="5"/>
    </row>
    <row r="4" spans="1:10" ht="19.5" customHeight="1">
      <c r="A4" s="68" t="s">
        <v>4</v>
      </c>
      <c r="B4" s="68"/>
      <c r="C4" s="68"/>
      <c r="D4" s="68"/>
    </row>
    <row r="5" spans="1:10" s="6" customFormat="1" ht="20.25" customHeight="1">
      <c r="A5" s="69" t="s">
        <v>67</v>
      </c>
      <c r="B5" s="70"/>
      <c r="C5" s="70"/>
      <c r="D5" s="70"/>
      <c r="H5" s="7"/>
      <c r="I5" s="7"/>
      <c r="J5" s="7"/>
    </row>
    <row r="6" spans="1:10" s="6" customFormat="1" ht="19.5" customHeight="1">
      <c r="A6" s="71" t="s">
        <v>5</v>
      </c>
      <c r="B6" s="72"/>
      <c r="C6" s="72"/>
      <c r="D6" s="72"/>
      <c r="H6" s="7"/>
      <c r="I6" s="7"/>
      <c r="J6" s="7"/>
    </row>
    <row r="7" spans="1:10" ht="9" customHeight="1">
      <c r="A7" s="73"/>
      <c r="B7" s="73"/>
      <c r="C7" s="73"/>
      <c r="D7" s="73"/>
    </row>
    <row r="8" spans="1:10">
      <c r="A8" s="8"/>
      <c r="B8" s="74" t="s">
        <v>6</v>
      </c>
      <c r="C8" s="74"/>
      <c r="D8" s="74"/>
    </row>
    <row r="9" spans="1:10" ht="16.5">
      <c r="A9" s="9"/>
      <c r="B9" s="65" t="s">
        <v>7</v>
      </c>
      <c r="C9" s="65"/>
      <c r="D9" s="65"/>
    </row>
    <row r="10" spans="1:10" ht="16.5">
      <c r="A10" s="9"/>
      <c r="B10" s="65" t="s">
        <v>8</v>
      </c>
      <c r="C10" s="65"/>
      <c r="D10" s="65"/>
    </row>
    <row r="11" spans="1:10" ht="8.25" customHeight="1">
      <c r="A11" s="10"/>
      <c r="B11" s="10"/>
      <c r="C11" s="10"/>
      <c r="D11" s="10"/>
    </row>
    <row r="12" spans="1:10" s="14" customFormat="1" ht="18" customHeight="1">
      <c r="A12" s="11" t="s">
        <v>9</v>
      </c>
      <c r="B12" s="12" t="s">
        <v>10</v>
      </c>
      <c r="C12" s="11" t="s">
        <v>11</v>
      </c>
      <c r="D12" s="13" t="s">
        <v>12</v>
      </c>
      <c r="H12" s="15"/>
      <c r="I12" s="15"/>
      <c r="J12" s="15"/>
    </row>
    <row r="13" spans="1:10" ht="19.5" customHeight="1">
      <c r="A13" s="16">
        <v>1</v>
      </c>
      <c r="B13" s="17" t="s">
        <v>13</v>
      </c>
      <c r="C13" s="18" t="s">
        <v>14</v>
      </c>
      <c r="D13" s="59"/>
    </row>
    <row r="14" spans="1:10" ht="19.5" customHeight="1">
      <c r="A14" s="19" t="s">
        <v>15</v>
      </c>
      <c r="B14" s="20" t="s">
        <v>16</v>
      </c>
      <c r="C14" s="19" t="s">
        <v>14</v>
      </c>
      <c r="D14" s="60">
        <v>23</v>
      </c>
    </row>
    <row r="15" spans="1:10" ht="19.5" customHeight="1">
      <c r="A15" s="19" t="s">
        <v>17</v>
      </c>
      <c r="B15" s="20" t="s">
        <v>18</v>
      </c>
      <c r="C15" s="19" t="s">
        <v>14</v>
      </c>
      <c r="D15" s="60">
        <v>4</v>
      </c>
    </row>
    <row r="16" spans="1:10" s="14" customFormat="1" ht="19.5" customHeight="1">
      <c r="A16" s="21">
        <v>2</v>
      </c>
      <c r="B16" s="22" t="s">
        <v>19</v>
      </c>
      <c r="C16" s="18" t="s">
        <v>14</v>
      </c>
      <c r="D16" s="61"/>
      <c r="H16" s="15"/>
      <c r="I16" s="15"/>
      <c r="J16" s="15"/>
    </row>
    <row r="17" spans="1:12" ht="19.5" customHeight="1">
      <c r="A17" s="24" t="s">
        <v>20</v>
      </c>
      <c r="B17" s="25" t="s">
        <v>16</v>
      </c>
      <c r="C17" s="19" t="s">
        <v>14</v>
      </c>
      <c r="D17" s="62">
        <v>23</v>
      </c>
    </row>
    <row r="18" spans="1:12" ht="19.5" customHeight="1">
      <c r="A18" s="24" t="s">
        <v>21</v>
      </c>
      <c r="B18" s="25" t="s">
        <v>18</v>
      </c>
      <c r="C18" s="19" t="s">
        <v>14</v>
      </c>
      <c r="D18" s="62">
        <v>5</v>
      </c>
    </row>
    <row r="19" spans="1:12" ht="19.5" customHeight="1">
      <c r="A19" s="31">
        <v>3</v>
      </c>
      <c r="B19" s="22" t="s">
        <v>22</v>
      </c>
      <c r="C19" s="31" t="s">
        <v>23</v>
      </c>
      <c r="D19" s="27">
        <v>77.430000000000007</v>
      </c>
      <c r="H19" s="28"/>
      <c r="I19" s="29"/>
      <c r="J19" s="30"/>
    </row>
    <row r="20" spans="1:12" s="14" customFormat="1" ht="19.5" customHeight="1">
      <c r="A20" s="31">
        <v>4</v>
      </c>
      <c r="B20" s="22" t="s">
        <v>24</v>
      </c>
      <c r="C20" s="31" t="s">
        <v>25</v>
      </c>
      <c r="D20" s="32">
        <f>SUM(D21:D24)</f>
        <v>21462</v>
      </c>
      <c r="H20" s="28"/>
      <c r="I20" s="33"/>
      <c r="J20" s="34"/>
    </row>
    <row r="21" spans="1:12" ht="19.5" customHeight="1">
      <c r="A21" s="24" t="s">
        <v>26</v>
      </c>
      <c r="B21" s="25" t="s">
        <v>27</v>
      </c>
      <c r="C21" s="24" t="s">
        <v>28</v>
      </c>
      <c r="D21" s="64">
        <v>7840</v>
      </c>
      <c r="H21" s="28"/>
      <c r="I21" s="29"/>
      <c r="J21" s="36"/>
    </row>
    <row r="22" spans="1:12" ht="19.5" customHeight="1">
      <c r="A22" s="24" t="s">
        <v>29</v>
      </c>
      <c r="B22" s="25" t="s">
        <v>30</v>
      </c>
      <c r="C22" s="24" t="s">
        <v>28</v>
      </c>
      <c r="D22" s="35">
        <v>2400</v>
      </c>
      <c r="H22" s="37"/>
      <c r="I22" s="29"/>
      <c r="J22" s="38"/>
    </row>
    <row r="23" spans="1:12" ht="19.5" customHeight="1">
      <c r="A23" s="24" t="s">
        <v>31</v>
      </c>
      <c r="B23" s="25" t="s">
        <v>32</v>
      </c>
      <c r="C23" s="24" t="s">
        <v>28</v>
      </c>
      <c r="D23" s="35">
        <v>7860</v>
      </c>
      <c r="H23" s="37"/>
      <c r="I23" s="29"/>
      <c r="J23" s="39"/>
    </row>
    <row r="24" spans="1:12" ht="19.5" customHeight="1">
      <c r="A24" s="24" t="s">
        <v>33</v>
      </c>
      <c r="B24" s="25" t="s">
        <v>34</v>
      </c>
      <c r="C24" s="24" t="s">
        <v>28</v>
      </c>
      <c r="D24" s="35">
        <v>3362</v>
      </c>
      <c r="H24" s="28"/>
      <c r="I24" s="29"/>
      <c r="J24" s="39"/>
    </row>
    <row r="25" spans="1:12" ht="19.5" customHeight="1">
      <c r="A25" s="21">
        <v>5</v>
      </c>
      <c r="B25" s="22" t="s">
        <v>35</v>
      </c>
      <c r="C25" s="31" t="s">
        <v>25</v>
      </c>
      <c r="D25" s="63">
        <v>5576</v>
      </c>
      <c r="H25" s="37"/>
      <c r="I25" s="29"/>
      <c r="J25" s="38"/>
    </row>
    <row r="26" spans="1:12" s="14" customFormat="1" ht="19.5" customHeight="1">
      <c r="A26" s="16">
        <v>6</v>
      </c>
      <c r="B26" s="40" t="s">
        <v>36</v>
      </c>
      <c r="C26" s="31" t="s">
        <v>37</v>
      </c>
      <c r="D26" s="23">
        <f>SUM(D27:D31)</f>
        <v>295</v>
      </c>
      <c r="H26" s="28"/>
      <c r="I26" s="41"/>
      <c r="J26" s="42"/>
    </row>
    <row r="27" spans="1:12" ht="19.5" customHeight="1">
      <c r="A27" s="43" t="s">
        <v>38</v>
      </c>
      <c r="B27" s="44" t="s">
        <v>39</v>
      </c>
      <c r="C27" s="24" t="s">
        <v>37</v>
      </c>
      <c r="D27" s="26">
        <v>2</v>
      </c>
      <c r="H27" s="28"/>
      <c r="I27" s="29"/>
      <c r="J27" s="39"/>
    </row>
    <row r="28" spans="1:12" ht="19.5" customHeight="1">
      <c r="A28" s="43" t="s">
        <v>40</v>
      </c>
      <c r="B28" s="44" t="s">
        <v>41</v>
      </c>
      <c r="C28" s="24" t="s">
        <v>37</v>
      </c>
      <c r="D28" s="26">
        <v>35</v>
      </c>
      <c r="H28" s="37"/>
      <c r="I28" s="29"/>
      <c r="J28" s="38"/>
    </row>
    <row r="29" spans="1:12" ht="19.5" customHeight="1">
      <c r="A29" s="43" t="s">
        <v>42</v>
      </c>
      <c r="B29" s="44" t="s">
        <v>43</v>
      </c>
      <c r="C29" s="24" t="s">
        <v>37</v>
      </c>
      <c r="D29" s="26">
        <v>57</v>
      </c>
      <c r="H29" s="37"/>
      <c r="I29" s="29"/>
      <c r="J29" s="38"/>
    </row>
    <row r="30" spans="1:12" ht="19.5" customHeight="1">
      <c r="A30" s="43" t="s">
        <v>44</v>
      </c>
      <c r="B30" s="44" t="s">
        <v>45</v>
      </c>
      <c r="C30" s="24" t="s">
        <v>37</v>
      </c>
      <c r="D30" s="26">
        <v>182</v>
      </c>
      <c r="G30" s="45"/>
      <c r="H30" s="28"/>
      <c r="I30" s="29"/>
      <c r="J30" s="46"/>
      <c r="K30" s="47"/>
      <c r="L30" s="47"/>
    </row>
    <row r="31" spans="1:12" ht="19.5" customHeight="1">
      <c r="A31" s="43" t="s">
        <v>46</v>
      </c>
      <c r="B31" s="44" t="s">
        <v>16</v>
      </c>
      <c r="C31" s="24" t="s">
        <v>37</v>
      </c>
      <c r="D31" s="26">
        <v>19</v>
      </c>
      <c r="H31" s="37"/>
      <c r="I31" s="29"/>
      <c r="J31" s="38"/>
    </row>
    <row r="32" spans="1:12" s="14" customFormat="1" ht="19.5" customHeight="1">
      <c r="A32" s="48">
        <v>7</v>
      </c>
      <c r="B32" s="49" t="s">
        <v>47</v>
      </c>
      <c r="C32" s="31" t="s">
        <v>37</v>
      </c>
      <c r="D32" s="32"/>
      <c r="H32" s="28"/>
      <c r="I32" s="41"/>
      <c r="J32" s="42"/>
    </row>
    <row r="33" spans="1:10" ht="19.5" customHeight="1">
      <c r="A33" s="43" t="s">
        <v>48</v>
      </c>
      <c r="B33" s="44" t="s">
        <v>49</v>
      </c>
      <c r="C33" s="24" t="s">
        <v>37</v>
      </c>
      <c r="D33" s="27">
        <v>42</v>
      </c>
      <c r="H33" s="37"/>
      <c r="I33" s="29"/>
      <c r="J33" s="38"/>
    </row>
    <row r="34" spans="1:10" ht="19.5" customHeight="1">
      <c r="A34" s="43" t="s">
        <v>50</v>
      </c>
      <c r="B34" s="44" t="s">
        <v>51</v>
      </c>
      <c r="C34" s="24" t="s">
        <v>37</v>
      </c>
      <c r="D34" s="27">
        <v>490</v>
      </c>
      <c r="H34" s="28"/>
      <c r="I34" s="29"/>
      <c r="J34" s="38"/>
    </row>
    <row r="35" spans="1:10" ht="19.5" customHeight="1">
      <c r="A35" s="43" t="s">
        <v>52</v>
      </c>
      <c r="B35" s="44" t="s">
        <v>16</v>
      </c>
      <c r="C35" s="24" t="s">
        <v>37</v>
      </c>
      <c r="D35" s="35">
        <v>7139</v>
      </c>
      <c r="H35" s="28"/>
      <c r="I35" s="29"/>
      <c r="J35" s="38"/>
    </row>
    <row r="36" spans="1:10" ht="19.5" customHeight="1">
      <c r="A36" s="19" t="s">
        <v>53</v>
      </c>
      <c r="B36" s="20" t="s">
        <v>18</v>
      </c>
      <c r="C36" s="24" t="s">
        <v>37</v>
      </c>
      <c r="D36" s="50">
        <v>538</v>
      </c>
      <c r="H36" s="28"/>
      <c r="I36" s="29"/>
      <c r="J36" s="39"/>
    </row>
    <row r="37" spans="1:10" s="14" customFormat="1" ht="19.5" customHeight="1">
      <c r="A37" s="21">
        <v>8</v>
      </c>
      <c r="B37" s="22" t="s">
        <v>54</v>
      </c>
      <c r="C37" s="21" t="s">
        <v>55</v>
      </c>
      <c r="D37" s="23">
        <f>ROUND((D26-D31)/D26*100,2)</f>
        <v>93.56</v>
      </c>
      <c r="E37" s="51"/>
      <c r="F37" s="51"/>
      <c r="H37" s="28"/>
      <c r="I37" s="34"/>
      <c r="J37" s="42"/>
    </row>
    <row r="38" spans="1:10" ht="19.5" customHeight="1">
      <c r="A38" s="31">
        <v>9</v>
      </c>
      <c r="B38" s="22" t="s">
        <v>69</v>
      </c>
      <c r="C38" s="31" t="s">
        <v>56</v>
      </c>
      <c r="D38" s="52">
        <f>SUM(D39:D42)</f>
        <v>91.67</v>
      </c>
      <c r="E38" s="53"/>
      <c r="F38" s="53"/>
      <c r="H38" s="37"/>
      <c r="I38" s="29"/>
      <c r="J38" s="38"/>
    </row>
    <row r="39" spans="1:10" ht="19.5" customHeight="1">
      <c r="A39" s="24" t="s">
        <v>57</v>
      </c>
      <c r="B39" s="25" t="s">
        <v>58</v>
      </c>
      <c r="C39" s="24" t="s">
        <v>56</v>
      </c>
      <c r="D39" s="54">
        <v>26.24</v>
      </c>
      <c r="H39" s="37"/>
      <c r="I39" s="29"/>
      <c r="J39" s="38"/>
    </row>
    <row r="40" spans="1:10" ht="19.5" customHeight="1">
      <c r="A40" s="24" t="s">
        <v>59</v>
      </c>
      <c r="B40" s="25" t="s">
        <v>60</v>
      </c>
      <c r="C40" s="24" t="s">
        <v>56</v>
      </c>
      <c r="D40" s="54">
        <v>55.15</v>
      </c>
      <c r="H40" s="37"/>
      <c r="I40" s="29"/>
      <c r="J40" s="38"/>
    </row>
    <row r="41" spans="1:10" ht="19.5" customHeight="1">
      <c r="A41" s="24" t="s">
        <v>61</v>
      </c>
      <c r="B41" s="25" t="s">
        <v>62</v>
      </c>
      <c r="C41" s="24" t="s">
        <v>56</v>
      </c>
      <c r="D41" s="54">
        <v>6.41</v>
      </c>
    </row>
    <row r="42" spans="1:10" ht="19.5" customHeight="1">
      <c r="A42" s="24" t="s">
        <v>63</v>
      </c>
      <c r="B42" s="25" t="s">
        <v>64</v>
      </c>
      <c r="C42" s="24" t="s">
        <v>56</v>
      </c>
      <c r="D42" s="54">
        <v>3.87</v>
      </c>
    </row>
    <row r="43" spans="1:10" s="6" customFormat="1" ht="45.75" customHeight="1">
      <c r="A43" s="66" t="s">
        <v>65</v>
      </c>
      <c r="B43" s="67"/>
      <c r="C43" s="67"/>
      <c r="D43" s="67"/>
      <c r="H43" s="7"/>
      <c r="I43" s="7"/>
      <c r="J43" s="7"/>
    </row>
    <row r="44" spans="1:10" ht="9" customHeight="1"/>
    <row r="45" spans="1:10" ht="18" customHeight="1">
      <c r="C45" s="56" t="s">
        <v>68</v>
      </c>
      <c r="D45" s="57"/>
    </row>
    <row r="46" spans="1:10" ht="18.75" customHeight="1">
      <c r="C46" s="58" t="s">
        <v>66</v>
      </c>
      <c r="D46" s="51"/>
    </row>
    <row r="47" spans="1:10">
      <c r="C47" s="56"/>
      <c r="D47" s="57"/>
    </row>
  </sheetData>
  <mergeCells count="8">
    <mergeCell ref="B10:D10"/>
    <mergeCell ref="A43:D43"/>
    <mergeCell ref="A4:D4"/>
    <mergeCell ref="A5:D5"/>
    <mergeCell ref="A6:D6"/>
    <mergeCell ref="A7:D7"/>
    <mergeCell ref="B8:D8"/>
    <mergeCell ref="B9:D9"/>
  </mergeCells>
  <dataValidations count="1">
    <dataValidation type="decimal" errorStyle="warning" allowBlank="1" showInputMessage="1" showErrorMessage="1" errorTitle="Nhập số" error="Chỉ nhập số" sqref="D13:D42">
      <formula1>0</formula1>
      <formula2>999999</formula2>
    </dataValidation>
  </dataValidations>
  <pageMargins left="0.6692913385826772" right="0.43307086614173229" top="0.69" bottom="0.36" header="0.15" footer="0.16"/>
  <pageSetup orientation="portrait" r:id="rId1"/>
  <headerFooter alignWithMargins="0">
    <oddFooter>&amp;C&amp;"+,thường"&amp;10&amp;P/2</oddFooter>
  </headerFooter>
  <rowBreaks count="1" manualBreakCount="1">
    <brk id="37" max="16383" man="1"/>
  </rowBreaks>
  <ignoredErrors>
    <ignoredError sqref="D26 D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Tonghop</vt:lpstr>
      <vt:lpstr>Tonghop!Print_Titles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dhhue23</dc:creator>
  <cp:lastModifiedBy>dhhue23</cp:lastModifiedBy>
  <cp:lastPrinted>2016-12-07T04:00:45Z</cp:lastPrinted>
  <dcterms:created xsi:type="dcterms:W3CDTF">2016-11-25T09:01:00Z</dcterms:created>
  <dcterms:modified xsi:type="dcterms:W3CDTF">2016-12-07T04:32:00Z</dcterms:modified>
</cp:coreProperties>
</file>